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91"/>
  </bookViews>
  <sheets>
    <sheet name="Отчет" sheetId="1" r:id="rId1"/>
  </sheets>
  <calcPr calcId="145621" iterateDelta="1E-4"/>
  <extLst>
    <ext xmlns:loext="http://schemas.libreoffice.org/" uri="{7626C862-2A13-11E5-B345-FEFF819CDC9F}">
      <loext:extCalcPr stringRefSyntax="Unspecified"/>
    </ext>
  </extLst>
</workbook>
</file>

<file path=xl/calcChain.xml><?xml version="1.0" encoding="utf-8"?>
<calcChain xmlns="http://schemas.openxmlformats.org/spreadsheetml/2006/main">
  <c r="E18" i="1" l="1"/>
  <c r="D18" i="1"/>
  <c r="F17" i="1"/>
  <c r="F16" i="1"/>
  <c r="F15" i="1"/>
  <c r="F13" i="1"/>
  <c r="F12" i="1"/>
  <c r="F18" i="1" l="1"/>
</calcChain>
</file>

<file path=xl/sharedStrings.xml><?xml version="1.0" encoding="utf-8"?>
<sst xmlns="http://schemas.openxmlformats.org/spreadsheetml/2006/main" count="39" uniqueCount="38">
  <si>
    <t>Приложение № 5</t>
  </si>
  <si>
    <t>к проекту решения Ленинской сельской Думы</t>
  </si>
  <si>
    <t>Сведения об исполнении мероприятий в рамках целевых программ</t>
  </si>
  <si>
    <t>Дополнительные сведения о мероприятиях:</t>
  </si>
  <si>
    <t>Наименование программы, подпрограммы</t>
  </si>
  <si>
    <t>Код целевой статьи расходов по бюджетной классификации</t>
  </si>
  <si>
    <t>Наименование мероприятия</t>
  </si>
  <si>
    <t>Утверждено бюджетной росписью,с учетом изменений, руб.</t>
  </si>
  <si>
    <t>Исполнено,
руб.</t>
  </si>
  <si>
    <t>Процент исполнения, %</t>
  </si>
  <si>
    <t>Причины отклонений</t>
  </si>
  <si>
    <t>Муниципальная программа «Развитие муниципального управления муниципального образования Ленинское сельское поселение»</t>
  </si>
  <si>
    <t>0100000000</t>
  </si>
  <si>
    <t>Расходы на выплаты персоналу в целях выполнения функций муниципальными органами. Расходы на закупку товаров, работ, услуг, необходимых для выполнения функций администрации. Осуществление первичного воинского учета на территории поселения. Уплата  членских взносов АСМО. Выплата доплаты к пенсии за муниципальный стаж работы.  Расходы по оказанию юридических услуг.</t>
  </si>
  <si>
    <t>Муниципальная программа «Управление муниципальным имуществом и земельными ресурсами муниципального образования Ленинское сельское поселение»</t>
  </si>
  <si>
    <t>0200000000</t>
  </si>
  <si>
    <t>По данной программе не осуществлялись расходы.</t>
  </si>
  <si>
    <t>Муниципальная программа «Обеспечение безопасности жизнедеятельности населения муниципального образования Ленинское сельское поселение»</t>
  </si>
  <si>
    <t>0300000000</t>
  </si>
  <si>
    <t>Расходы на устройство минерализованных полос в целях пожарной безопасности, оплата услуг ДНД, услуги по пожаротушению. Передача полномочий по участию в предупреждении и ликвидации последствий ЧС согласно соглашению.</t>
  </si>
  <si>
    <t>Муниципальная программа "Развитие транспортной системы муниципального образования Ленинское сельское поселение"</t>
  </si>
  <si>
    <t>0400000000</t>
  </si>
  <si>
    <t>Муниципальная программа "Развитие строительства и архитектуры муниципального образования Ленинское сельское поселение"</t>
  </si>
  <si>
    <t>0500000000</t>
  </si>
  <si>
    <t>Передача полномочий  в сфере градостроительной деятельности по соглашению, внесение изменений в правила землепользования и застройки, подготовка сведений о границах населенных пунктов и о границах территориальных зон.</t>
  </si>
  <si>
    <t>Муниципальная программа "Развитие жилищно-коммунального хозяйства, благоустройства и охраны окружающей среды муниципального образования Ленинское сельское поселение"</t>
  </si>
  <si>
    <t>0600000000</t>
  </si>
  <si>
    <t>Расходы по капитальному ремонту крыш по адресу д.Вахруши, ул.Луговая, д.16. Взносы на капитальный ремонт многоквартирных домов, агентское вознаграждение за расчетно- кассовое обслуживание. Услуги по противоклещевой обработке кладбищ. Работы по уборке и вывозу мусора, скашивания травы, проведение работ по удалению борщевика, приобретение ГСМ  для триммера. Оплата за поддержание объектов наружного освещения в исправном и работоспособном состоянии, работы по технологическому присоединению. Произведена оплата за  уборку контейнерных площадок, приобретение электротоваров.  Услуги по погребению умершего. Захоронение отходов производства.</t>
  </si>
  <si>
    <t>Произведена оплата за фактически выполненные работы.</t>
  </si>
  <si>
    <t>Муниципальная программа "Развитие культуры Ленинского сельского поселения"</t>
  </si>
  <si>
    <t>0800000000</t>
  </si>
  <si>
    <t>Передача части полномочий  в сфере создания условий для организации досуга и обеспечения жителей поселения услугами организаций культуры по соглашению и в сфере организации библиотечного обслуживания населения.</t>
  </si>
  <si>
    <t>ИТОГО</t>
  </si>
  <si>
    <t>Произведена выплата заработной платы за фактически отработанное время. Произведена оплата фактических расходов  услуги связи, интернет, на услуги по содержанию имущества администрации, прочие услуги и работы.В связ с пожаром жилого дома из резервного фонда выплачена помощь в размере 3000, 00 рублей.</t>
  </si>
  <si>
    <t>Оплата услуг  по пожаротушению произведена по фактической потребности.</t>
  </si>
  <si>
    <t>Услуги по очистке от снега дорог, грейдирование улиц, ремонт дорог, скашивание травы по обочинам. Изготовление и проверка смет. Оплата за ремонт автомобильной дороги ул.Братская, д. Луза, восстановление верхних изношенных слоев асфальтового покрытия автомобильной дороги с.Волково.</t>
  </si>
  <si>
    <t>Произведена оплата за  фактически выполненные  работы по ремонту, грейдированию,   очистке дорог  от снега, изготовлению и проверке смет, ремонту дорог в рамках ППМИ., и "Дорожного миллиарда".</t>
  </si>
  <si>
    <t>Передача полномочий в сфере градостроительной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</si>
</sst>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name val="Arial"/>
      <family val="2"/>
      <charset val="204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wrapText="1"/>
    </xf>
    <xf numFmtId="0" fontId="5" fillId="0" borderId="2" xfId="0" applyFont="1" applyBorder="1" applyAlignment="1" applyProtection="1">
      <alignment wrapText="1"/>
    </xf>
    <xf numFmtId="2" fontId="3" fillId="0" borderId="2" xfId="0" applyNumberFormat="1" applyFont="1" applyBorder="1" applyAlignment="1">
      <alignment horizontal="right"/>
    </xf>
    <xf numFmtId="2" fontId="3" fillId="0" borderId="2" xfId="0" applyNumberFormat="1" applyFont="1" applyBorder="1"/>
    <xf numFmtId="164" fontId="3" fillId="0" borderId="2" xfId="0" applyNumberFormat="1" applyFont="1" applyBorder="1" applyAlignment="1" applyProtection="1">
      <alignment wrapText="1"/>
    </xf>
    <xf numFmtId="0" fontId="3" fillId="0" borderId="2" xfId="0" applyFont="1" applyBorder="1" applyAlignment="1" applyProtection="1">
      <alignment wrapText="1"/>
    </xf>
    <xf numFmtId="4" fontId="3" fillId="0" borderId="2" xfId="0" applyNumberFormat="1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wrapText="1"/>
    </xf>
    <xf numFmtId="0" fontId="3" fillId="0" borderId="1" xfId="0" applyFont="1" applyBorder="1" applyAlignment="1" applyProtection="1">
      <alignment wrapText="1"/>
    </xf>
    <xf numFmtId="0" fontId="3" fillId="0" borderId="2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18"/>
  <sheetViews>
    <sheetView tabSelected="1" topLeftCell="A17" zoomScale="120" zoomScaleNormal="120" workbookViewId="0">
      <selection activeCell="F11" sqref="F11"/>
    </sheetView>
  </sheetViews>
  <sheetFormatPr defaultRowHeight="14.25" x14ac:dyDescent="0.2"/>
  <cols>
    <col min="1" max="1" width="37.75" style="1" customWidth="1"/>
    <col min="2" max="2" width="10.75" style="1" customWidth="1"/>
    <col min="3" max="3" width="28" style="1" customWidth="1"/>
    <col min="4" max="4" width="15" style="1" customWidth="1"/>
    <col min="5" max="5" width="13.375" style="1" customWidth="1"/>
    <col min="6" max="6" width="17.375" style="1" customWidth="1"/>
    <col min="7" max="7" width="32" style="1"/>
    <col min="8" max="1023" width="12.375" style="1"/>
  </cols>
  <sheetData>
    <row r="1" spans="1:8" ht="15" x14ac:dyDescent="0.2">
      <c r="A1" s="2"/>
      <c r="B1" s="2"/>
      <c r="C1" s="2"/>
      <c r="D1" s="2"/>
      <c r="E1" s="2"/>
      <c r="F1" s="2"/>
      <c r="G1" s="3"/>
      <c r="H1" s="4"/>
    </row>
    <row r="2" spans="1:8" ht="15" x14ac:dyDescent="0.2">
      <c r="A2" s="2"/>
      <c r="B2" s="2"/>
      <c r="C2" s="2"/>
      <c r="D2" s="2"/>
      <c r="E2" s="2"/>
      <c r="F2" s="5"/>
      <c r="G2" s="6" t="s">
        <v>0</v>
      </c>
      <c r="H2" s="4"/>
    </row>
    <row r="3" spans="1:8" ht="26.85" customHeight="1" x14ac:dyDescent="0.25">
      <c r="A3" s="7"/>
      <c r="B3" s="7"/>
      <c r="C3" s="7"/>
      <c r="D3" s="7"/>
      <c r="E3" s="7"/>
      <c r="F3" s="19" t="s">
        <v>1</v>
      </c>
      <c r="G3" s="19"/>
      <c r="H3" s="4"/>
    </row>
    <row r="4" spans="1:8" ht="15" customHeight="1" x14ac:dyDescent="0.2">
      <c r="A4" s="20" t="s">
        <v>2</v>
      </c>
      <c r="B4" s="20"/>
      <c r="C4" s="20"/>
      <c r="D4" s="20"/>
      <c r="E4" s="20"/>
      <c r="F4" s="20"/>
      <c r="G4" s="20"/>
      <c r="H4" s="4"/>
    </row>
    <row r="5" spans="1:8" ht="15" x14ac:dyDescent="0.25">
      <c r="A5" s="7"/>
      <c r="B5" s="7"/>
      <c r="C5" s="7"/>
      <c r="D5" s="7"/>
      <c r="E5" s="7"/>
      <c r="F5" s="7"/>
      <c r="G5" s="7"/>
      <c r="H5" s="4"/>
    </row>
    <row r="6" spans="1:8" ht="15" x14ac:dyDescent="0.25">
      <c r="A6" s="8" t="s">
        <v>3</v>
      </c>
      <c r="B6" s="7"/>
      <c r="C6" s="21"/>
      <c r="D6" s="21"/>
      <c r="E6" s="21"/>
      <c r="F6" s="21"/>
      <c r="G6" s="21"/>
      <c r="H6" s="4"/>
    </row>
    <row r="7" spans="1:8" ht="15" x14ac:dyDescent="0.25">
      <c r="A7" s="7"/>
      <c r="B7" s="7"/>
      <c r="C7" s="7"/>
      <c r="D7" s="7"/>
      <c r="E7" s="7"/>
      <c r="F7" s="7"/>
      <c r="G7" s="7"/>
      <c r="H7" s="4"/>
    </row>
    <row r="8" spans="1:8" ht="15" x14ac:dyDescent="0.25">
      <c r="A8" s="7"/>
      <c r="B8" s="7"/>
      <c r="C8" s="7"/>
      <c r="D8" s="7"/>
      <c r="E8" s="7"/>
      <c r="F8" s="7"/>
      <c r="G8" s="7"/>
      <c r="H8" s="9"/>
    </row>
    <row r="9" spans="1:8" ht="69" customHeight="1" x14ac:dyDescent="0.2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9"/>
    </row>
    <row r="10" spans="1:8" ht="15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9"/>
    </row>
    <row r="11" spans="1:8" ht="229.5" customHeight="1" x14ac:dyDescent="0.25">
      <c r="A11" s="12" t="s">
        <v>11</v>
      </c>
      <c r="B11" s="12" t="s">
        <v>12</v>
      </c>
      <c r="C11" s="12" t="s">
        <v>13</v>
      </c>
      <c r="D11" s="13">
        <v>4346033</v>
      </c>
      <c r="E11" s="14">
        <v>4096513.14</v>
      </c>
      <c r="F11" s="15">
        <v>94.2</v>
      </c>
      <c r="G11" s="12" t="s">
        <v>33</v>
      </c>
      <c r="H11" s="9"/>
    </row>
    <row r="12" spans="1:8" ht="60" x14ac:dyDescent="0.25">
      <c r="A12" s="12" t="s">
        <v>14</v>
      </c>
      <c r="B12" s="12" t="s">
        <v>15</v>
      </c>
      <c r="C12" s="12"/>
      <c r="D12" s="13"/>
      <c r="E12" s="14"/>
      <c r="F12" s="15" t="e">
        <f t="shared" ref="F12:F18" si="0">E12/D12*100</f>
        <v>#DIV/0!</v>
      </c>
      <c r="G12" s="12" t="s">
        <v>16</v>
      </c>
      <c r="H12" s="9"/>
    </row>
    <row r="13" spans="1:8" ht="170.25" customHeight="1" x14ac:dyDescent="0.25">
      <c r="A13" s="12" t="s">
        <v>17</v>
      </c>
      <c r="B13" s="12" t="s">
        <v>18</v>
      </c>
      <c r="C13" s="12" t="s">
        <v>19</v>
      </c>
      <c r="D13" s="16">
        <v>71800</v>
      </c>
      <c r="E13" s="16">
        <v>53987.199999999997</v>
      </c>
      <c r="F13" s="15">
        <f t="shared" si="0"/>
        <v>75.191086350974928</v>
      </c>
      <c r="G13" s="12" t="s">
        <v>34</v>
      </c>
      <c r="H13" s="9"/>
    </row>
    <row r="14" spans="1:8" ht="177" customHeight="1" x14ac:dyDescent="0.25">
      <c r="A14" s="12" t="s">
        <v>20</v>
      </c>
      <c r="B14" s="12" t="s">
        <v>21</v>
      </c>
      <c r="C14" s="12" t="s">
        <v>35</v>
      </c>
      <c r="D14" s="14">
        <v>5046500</v>
      </c>
      <c r="E14" s="16">
        <v>4570303.12</v>
      </c>
      <c r="F14" s="15">
        <v>90.6</v>
      </c>
      <c r="G14" s="12" t="s">
        <v>36</v>
      </c>
      <c r="H14" s="9"/>
    </row>
    <row r="15" spans="1:8" ht="101.45" customHeight="1" x14ac:dyDescent="0.25">
      <c r="A15" s="12" t="s">
        <v>22</v>
      </c>
      <c r="B15" s="12" t="s">
        <v>23</v>
      </c>
      <c r="C15" s="12" t="s">
        <v>24</v>
      </c>
      <c r="D15" s="16">
        <v>97400</v>
      </c>
      <c r="E15" s="16">
        <v>71400</v>
      </c>
      <c r="F15" s="15">
        <f t="shared" si="0"/>
        <v>73.30595482546201</v>
      </c>
      <c r="G15" s="12" t="s">
        <v>37</v>
      </c>
      <c r="H15" s="9"/>
    </row>
    <row r="16" spans="1:8" ht="302.25" customHeight="1" x14ac:dyDescent="0.25">
      <c r="A16" s="12" t="s">
        <v>25</v>
      </c>
      <c r="B16" s="12" t="s">
        <v>26</v>
      </c>
      <c r="C16" s="12" t="s">
        <v>27</v>
      </c>
      <c r="D16" s="16">
        <v>2430637.23</v>
      </c>
      <c r="E16" s="16">
        <v>2301458.11</v>
      </c>
      <c r="F16" s="15">
        <f t="shared" si="0"/>
        <v>94.685380508221712</v>
      </c>
      <c r="G16" s="12" t="s">
        <v>28</v>
      </c>
      <c r="H16" s="9"/>
    </row>
    <row r="17" spans="1:8" ht="150.75" customHeight="1" x14ac:dyDescent="0.25">
      <c r="A17" s="12" t="s">
        <v>29</v>
      </c>
      <c r="B17" s="12" t="s">
        <v>30</v>
      </c>
      <c r="C17" s="12" t="s">
        <v>31</v>
      </c>
      <c r="D17" s="16"/>
      <c r="E17" s="16"/>
      <c r="F17" s="15" t="e">
        <f t="shared" si="0"/>
        <v>#DIV/0!</v>
      </c>
      <c r="G17" s="12" t="s">
        <v>16</v>
      </c>
      <c r="H17" s="9"/>
    </row>
    <row r="18" spans="1:8" ht="16.7" customHeight="1" x14ac:dyDescent="0.25">
      <c r="A18" s="22" t="s">
        <v>32</v>
      </c>
      <c r="B18" s="22"/>
      <c r="C18" s="22"/>
      <c r="D18" s="17">
        <f>SUM(D11:D17)</f>
        <v>11992370.23</v>
      </c>
      <c r="E18" s="17">
        <f>SUM(E11:E17)</f>
        <v>11093661.57</v>
      </c>
      <c r="F18" s="15">
        <f t="shared" si="0"/>
        <v>92.505996372995568</v>
      </c>
      <c r="G18" s="18"/>
    </row>
  </sheetData>
  <mergeCells count="4">
    <mergeCell ref="F3:G3"/>
    <mergeCell ref="A4:G4"/>
    <mergeCell ref="C6:G6"/>
    <mergeCell ref="A18:C18"/>
  </mergeCells>
  <pageMargins left="0.39374999999999999" right="0.39374999999999999" top="0.39374999999999999" bottom="0.39374999999999999" header="0.51180555555555496" footer="0.51180555555555496"/>
  <pageSetup paperSize="0" scale="0" firstPageNumber="0" fitToHeight="3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APPPOOL\svod_web_pool</dc:creator>
  <cp:lastModifiedBy>Пользователь</cp:lastModifiedBy>
  <cp:revision>25</cp:revision>
  <cp:lastPrinted>2022-03-30T09:05:41Z</cp:lastPrinted>
  <dcterms:created xsi:type="dcterms:W3CDTF">2019-04-15T12:40:11Z</dcterms:created>
  <dcterms:modified xsi:type="dcterms:W3CDTF">2025-04-18T12:43:46Z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??? ???????">
    <vt:lpwstr>MSSQL</vt:lpwstr>
  </property>
  <property fmtid="{D5CDD505-2E9C-101B-9397-08002B2CF9AE}" pid="3" name="????">
    <vt:lpwstr>svod_smart</vt:lpwstr>
  </property>
  <property fmtid="{D5CDD505-2E9C-101B-9397-08002B2CF9AE}" pid="4" name="??????">
    <vt:lpwstr>SERVER\SQLEXPRESS2008</vt:lpwstr>
  </property>
  <property fmtid="{D5CDD505-2E9C-101B-9397-08002B2CF9AE}" pid="5" name="?????? ????">
    <vt:lpwstr>18.2.0.26701247</vt:lpwstr>
  </property>
  <property fmtid="{D5CDD505-2E9C-101B-9397-08002B2CF9AE}" pid="6" name="?????? ???????">
    <vt:lpwstr>18.2.8.29300</vt:lpwstr>
  </property>
  <property fmtid="{D5CDD505-2E9C-101B-9397-08002B2CF9AE}" pid="7" name="???????? ??????">
    <vt:lpwstr>SV_0503166G_20160101_1_33.xlsx</vt:lpwstr>
  </property>
  <property fmtid="{D5CDD505-2E9C-101B-9397-08002B2CF9AE}" pid="8" name="???????? ?????????">
    <vt:lpwstr>SV_0503166G_20160101_1_33.xlsx</vt:lpwstr>
  </property>
  <property fmtid="{D5CDD505-2E9C-101B-9397-08002B2CF9AE}" pid="9" name="????????? ????">
    <vt:lpwstr>не используется</vt:lpwstr>
  </property>
  <property fmtid="{D5CDD505-2E9C-101B-9397-08002B2CF9AE}" pid="10" name="????????????">
    <vt:lpwstr>inn_4329010137</vt:lpwstr>
  </property>
</Properties>
</file>